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8535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<sst xmlns="http://schemas.openxmlformats.org/spreadsheetml/2006/main" count="33" uniqueCount="30">
  <si>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A</t>
  </si>
  <si>
    <t>B</t>
  </si>
  <si>
    <t>C</t>
  </si>
  <si>
    <t>D</t>
  </si>
  <si>
    <t>E</t>
  </si>
  <si>
    <t>F</t>
  </si>
  <si>
    <t>Trial</t>
  </si>
  <si>
    <t>G</t>
  </si>
  <si>
    <t>H</t>
  </si>
  <si>
    <t>I</t>
  </si>
  <si>
    <t>Time t
until
we meet in s</t>
  </si>
  <si>
    <t>Lab example</t>
  </si>
  <si>
    <t>Table 1 Velocity, Accleration, and Time</t>
  </si>
  <si>
    <t>J</t>
  </si>
  <si>
    <t>K</t>
  </si>
  <si>
    <t>L</t>
  </si>
  <si>
    <t>M</t>
  </si>
  <si>
    <t>Table 2 Verifying Calculations</t>
  </si>
  <si>
    <t>Distance, Time, Velocity, and Acceleration</t>
  </si>
  <si>
    <r>
      <t>My initial
velocity v</t>
    </r>
    <r>
      <rPr>
        <b/>
        <vertAlign val="subscript"/>
        <sz val="12"/>
        <color indexed="8"/>
        <rFont val="Calibri"/>
        <family val="2"/>
      </rPr>
      <t>01</t>
    </r>
    <r>
      <rPr>
        <b/>
        <sz val="12"/>
        <color indexed="8"/>
        <rFont val="Calibri"/>
        <family val="2"/>
      </rPr>
      <t xml:space="preserve"> in m/s</t>
    </r>
  </si>
  <si>
    <r>
      <t>Lab
partner's initial velocity v</t>
    </r>
    <r>
      <rPr>
        <b/>
        <vertAlign val="subscript"/>
        <sz val="12"/>
        <color indexed="8"/>
        <rFont val="Calibri"/>
        <family val="2"/>
      </rPr>
      <t>02</t>
    </r>
    <r>
      <rPr>
        <b/>
        <sz val="12"/>
        <color indexed="8"/>
        <rFont val="Calibri"/>
        <family val="2"/>
      </rPr>
      <t xml:space="preserve"> in m/s</t>
    </r>
  </si>
  <si>
    <r>
      <t>My accel-
eration a</t>
    </r>
    <r>
      <rPr>
        <b/>
        <vertAlign val="subscript"/>
        <sz val="12"/>
        <color indexed="8"/>
        <rFont val="Calibri"/>
        <family val="2"/>
      </rPr>
      <t>1</t>
    </r>
    <r>
      <rPr>
        <b/>
        <sz val="12"/>
        <color indexed="8"/>
        <rFont val="Calibri"/>
        <family val="2"/>
      </rPr>
      <t xml:space="preserve"> in m/s</t>
    </r>
    <r>
      <rPr>
        <b/>
        <vertAlign val="superscript"/>
        <sz val="12"/>
        <color indexed="8"/>
        <rFont val="Calibri"/>
        <family val="2"/>
      </rPr>
      <t>2</t>
    </r>
  </si>
  <si>
    <r>
      <t>Lab partner's accel-
eration a</t>
    </r>
    <r>
      <rPr>
        <b/>
        <vertAlign val="sub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 in m/s</t>
    </r>
    <r>
      <rPr>
        <b/>
        <vertAlign val="superscript"/>
        <sz val="12"/>
        <color indexed="8"/>
        <rFont val="Calibri"/>
        <family val="2"/>
      </rPr>
      <t>2</t>
    </r>
  </si>
  <si>
    <r>
      <t>My
final velocity v</t>
    </r>
    <r>
      <rPr>
        <b/>
        <vertAlign val="subscript"/>
        <sz val="12"/>
        <color indexed="8"/>
        <rFont val="Calibri"/>
        <family val="2"/>
      </rPr>
      <t>f1</t>
    </r>
    <r>
      <rPr>
        <b/>
        <sz val="12"/>
        <color indexed="8"/>
        <rFont val="Calibri"/>
        <family val="2"/>
      </rPr>
      <t xml:space="preserve"> in m/s calculated using equation 1</t>
    </r>
  </si>
  <si>
    <r>
      <t>Lab
partner's final velocity v</t>
    </r>
    <r>
      <rPr>
        <b/>
        <vertAlign val="subscript"/>
        <sz val="12"/>
        <color indexed="8"/>
        <rFont val="Calibri"/>
        <family val="2"/>
      </rPr>
      <t>f2</t>
    </r>
    <r>
      <rPr>
        <b/>
        <sz val="12"/>
        <color indexed="8"/>
        <rFont val="Calibri"/>
        <family val="2"/>
      </rPr>
      <t xml:space="preserve"> in m/s calculated using equation 1</t>
    </r>
  </si>
  <si>
    <r>
      <t>Distance x</t>
    </r>
    <r>
      <rPr>
        <b/>
        <vertAlign val="sub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 in m from lab partner's starting point when we meet using equation 3</t>
    </r>
  </si>
  <si>
    <r>
      <t>Distance x</t>
    </r>
    <r>
      <rPr>
        <b/>
        <vertAlign val="subscript"/>
        <sz val="12"/>
        <color indexed="8"/>
        <rFont val="Calibri"/>
        <family val="2"/>
      </rPr>
      <t>1</t>
    </r>
    <r>
      <rPr>
        <b/>
        <sz val="12"/>
        <color indexed="8"/>
        <rFont val="Calibri"/>
        <family val="2"/>
      </rPr>
      <t xml:space="preserve">
in m 
from my starting point when we meet calculated using equation 4</t>
    </r>
  </si>
  <si>
    <r>
      <t>Distance x</t>
    </r>
    <r>
      <rPr>
        <b/>
        <vertAlign val="sub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 in m from lab partner's starting point when we meet using equation 4</t>
    </r>
  </si>
  <si>
    <r>
      <t>Distance x</t>
    </r>
    <r>
      <rPr>
        <b/>
        <vertAlign val="subscript"/>
        <sz val="12"/>
        <color indexed="8"/>
        <rFont val="Calibri"/>
        <family val="2"/>
      </rPr>
      <t xml:space="preserve">2
</t>
    </r>
    <r>
      <rPr>
        <b/>
        <sz val="12"/>
        <color indexed="8"/>
        <rFont val="Calibri"/>
        <family val="2"/>
      </rPr>
      <t>in m from lab partner's starting point when we meet calculated using 100 - x</t>
    </r>
    <r>
      <rPr>
        <b/>
        <vertAlign val="subscript"/>
        <sz val="12"/>
        <color indexed="8"/>
        <rFont val="Calibri"/>
        <family val="2"/>
      </rPr>
      <t>1</t>
    </r>
  </si>
  <si>
    <r>
      <t>Distance x</t>
    </r>
    <r>
      <rPr>
        <b/>
        <vertAlign val="subscript"/>
        <sz val="12"/>
        <color indexed="8"/>
        <rFont val="Calibri"/>
        <family val="2"/>
      </rPr>
      <t>1</t>
    </r>
    <r>
      <rPr>
        <b/>
        <sz val="12"/>
        <color indexed="8"/>
        <rFont val="Calibri"/>
        <family val="2"/>
      </rPr>
      <t xml:space="preserve">
in m from
my starting point when we meet calculated using equation 3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</si>
</sst>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 wrapText="1"/>
    </xf>
    <xf numFmtId="0" fontId="19" fillId="33" borderId="15" xfId="0" applyFont="1" applyFill="1" applyBorder="1" applyAlignment="1">
      <alignment horizontal="center" wrapText="1"/>
    </xf>
    <xf numFmtId="2" fontId="19" fillId="33" borderId="14" xfId="0" applyNumberFormat="1" applyFont="1" applyFill="1" applyBorder="1" applyAlignment="1">
      <alignment horizontal="center"/>
    </xf>
    <xf numFmtId="2" fontId="19" fillId="33" borderId="15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/>
    </xf>
    <xf numFmtId="2" fontId="19" fillId="33" borderId="17" xfId="0" applyNumberFormat="1" applyFont="1" applyFill="1" applyBorder="1" applyAlignment="1">
      <alignment horizontal="center"/>
    </xf>
    <xf numFmtId="2" fontId="19" fillId="33" borderId="18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2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13.7109375" style="1" customWidth="1"/>
    <col min="2" max="2" width="14.28125" style="1" customWidth="1"/>
    <col min="3" max="3" width="12.8515625" style="1" customWidth="1"/>
    <col min="4" max="4" width="13.8515625" style="1" customWidth="1"/>
    <col min="5" max="5" width="12.140625" style="1" customWidth="1"/>
    <col min="6" max="6" width="13.8515625" style="1" customWidth="1"/>
    <col min="7" max="7" width="12.28125" style="1" customWidth="1"/>
    <col min="8" max="8" width="12.00390625" style="1" customWidth="1"/>
    <col min="9" max="9" width="11.00390625" style="1" customWidth="1"/>
    <col min="10" max="16384" width="9.00390625" style="1" customWidth="1"/>
  </cols>
  <sheetData>
    <row r="1" ht="15.75">
      <c r="A1" s="1" t="s">
        <v>18</v>
      </c>
    </row>
    <row r="3" spans="1:8" ht="15.75">
      <c r="A3" s="2" t="s">
        <v>12</v>
      </c>
      <c r="B3" s="2"/>
      <c r="C3" s="2"/>
      <c r="D3" s="2"/>
      <c r="E3" s="2"/>
      <c r="F3" s="2"/>
      <c r="G3" s="2"/>
      <c r="H3" s="2"/>
    </row>
    <row r="4" ht="16.5" thickBot="1"/>
    <row r="5" spans="1:8" ht="15.7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7</v>
      </c>
      <c r="H5" s="5" t="s">
        <v>8</v>
      </c>
    </row>
    <row r="6" spans="1:8" ht="130.5" customHeight="1">
      <c r="A6" s="6" t="s">
        <v>6</v>
      </c>
      <c r="B6" s="7" t="s">
        <v>19</v>
      </c>
      <c r="C6" s="7" t="s">
        <v>20</v>
      </c>
      <c r="D6" s="7" t="s">
        <v>21</v>
      </c>
      <c r="E6" s="7" t="s">
        <v>22</v>
      </c>
      <c r="F6" s="7" t="s">
        <v>10</v>
      </c>
      <c r="G6" s="7" t="s">
        <v>23</v>
      </c>
      <c r="H6" s="8" t="s">
        <v>24</v>
      </c>
    </row>
    <row r="7" spans="1:8" ht="15.75">
      <c r="A7" s="6">
        <v>1</v>
      </c>
      <c r="B7" s="9">
        <v>1</v>
      </c>
      <c r="C7" s="9">
        <v>1</v>
      </c>
      <c r="D7" s="9">
        <v>0.01</v>
      </c>
      <c r="E7" s="9">
        <v>0.01</v>
      </c>
      <c r="F7" s="9">
        <f aca="true" t="shared" si="0" ref="F7:F12">(-(B7+C7)+SQRT((B7+C7)^2+200*(D7+E7)))/(D7+E7)</f>
        <v>41.42135623730952</v>
      </c>
      <c r="G7" s="9">
        <f aca="true" t="shared" si="1" ref="G7:G12">B7+D7*F7</f>
        <v>1.4142135623730951</v>
      </c>
      <c r="H7" s="10">
        <f aca="true" t="shared" si="2" ref="H7:H12">C7+E7*F7</f>
        <v>1.4142135623730951</v>
      </c>
    </row>
    <row r="8" spans="1:8" ht="15.75">
      <c r="A8" s="6">
        <v>2</v>
      </c>
      <c r="B8" s="9">
        <v>1.05</v>
      </c>
      <c r="C8" s="9">
        <v>1.02</v>
      </c>
      <c r="D8" s="9">
        <v>0.03</v>
      </c>
      <c r="E8" s="9">
        <v>0.03</v>
      </c>
      <c r="F8" s="9">
        <f t="shared" si="0"/>
        <v>32.75758941066303</v>
      </c>
      <c r="G8" s="9">
        <f t="shared" si="1"/>
        <v>2.0327276823198908</v>
      </c>
      <c r="H8" s="10">
        <f t="shared" si="2"/>
        <v>2.002727682319891</v>
      </c>
    </row>
    <row r="9" spans="1:8" ht="15.75">
      <c r="A9" s="6">
        <v>3</v>
      </c>
      <c r="B9" s="9">
        <v>1.1</v>
      </c>
      <c r="C9" s="9">
        <v>1.05</v>
      </c>
      <c r="D9" s="9">
        <v>0.02</v>
      </c>
      <c r="E9" s="9">
        <v>0.02</v>
      </c>
      <c r="F9" s="9">
        <f t="shared" si="0"/>
        <v>35.070394617452585</v>
      </c>
      <c r="G9" s="9">
        <f t="shared" si="1"/>
        <v>1.8014078923490517</v>
      </c>
      <c r="H9" s="10">
        <f t="shared" si="2"/>
        <v>1.751407892349052</v>
      </c>
    </row>
    <row r="10" spans="1:8" ht="15.75">
      <c r="A10" s="6">
        <v>4</v>
      </c>
      <c r="B10" s="9">
        <v>1.15</v>
      </c>
      <c r="C10" s="9">
        <v>1.2</v>
      </c>
      <c r="D10" s="9">
        <v>0.03</v>
      </c>
      <c r="E10" s="9">
        <v>0.03</v>
      </c>
      <c r="F10" s="9">
        <f t="shared" si="0"/>
        <v>30.599808886503645</v>
      </c>
      <c r="G10" s="9">
        <f t="shared" si="1"/>
        <v>2.067994266595109</v>
      </c>
      <c r="H10" s="10">
        <f t="shared" si="2"/>
        <v>2.117994266595109</v>
      </c>
    </row>
    <row r="11" spans="1:8" ht="15.75">
      <c r="A11" s="6">
        <v>5</v>
      </c>
      <c r="B11" s="9">
        <v>1.2</v>
      </c>
      <c r="C11" s="9">
        <v>1.4</v>
      </c>
      <c r="D11" s="9">
        <v>0.04</v>
      </c>
      <c r="E11" s="9">
        <v>0.04</v>
      </c>
      <c r="F11" s="9">
        <f t="shared" si="0"/>
        <v>27.13430220938282</v>
      </c>
      <c r="G11" s="9">
        <f t="shared" si="1"/>
        <v>2.285372088375313</v>
      </c>
      <c r="H11" s="10">
        <f t="shared" si="2"/>
        <v>2.4853720883753128</v>
      </c>
    </row>
    <row r="12" spans="1:8" ht="16.5" thickBot="1">
      <c r="A12" s="11" t="s">
        <v>11</v>
      </c>
      <c r="B12" s="12">
        <v>1.8</v>
      </c>
      <c r="C12" s="12">
        <v>1.5</v>
      </c>
      <c r="D12" s="12">
        <v>0.7</v>
      </c>
      <c r="E12" s="12">
        <v>0.6</v>
      </c>
      <c r="F12" s="12">
        <f t="shared" si="0"/>
        <v>10.122104832297802</v>
      </c>
      <c r="G12" s="12">
        <f t="shared" si="1"/>
        <v>8.885473382608462</v>
      </c>
      <c r="H12" s="13">
        <f t="shared" si="2"/>
        <v>7.5732628993786815</v>
      </c>
    </row>
    <row r="15" spans="1:6" ht="15.75">
      <c r="A15" s="2" t="s">
        <v>17</v>
      </c>
      <c r="B15" s="2"/>
      <c r="C15" s="2"/>
      <c r="D15" s="2"/>
      <c r="E15" s="2"/>
      <c r="F15" s="2"/>
    </row>
    <row r="16" ht="16.5" thickBot="1"/>
    <row r="17" spans="1:9" ht="15.75">
      <c r="A17" s="3" t="s">
        <v>0</v>
      </c>
      <c r="B17" s="4" t="s">
        <v>9</v>
      </c>
      <c r="C17" s="4" t="s">
        <v>13</v>
      </c>
      <c r="D17" s="4" t="s">
        <v>14</v>
      </c>
      <c r="E17" s="4" t="s">
        <v>15</v>
      </c>
      <c r="F17" s="5" t="s">
        <v>16</v>
      </c>
      <c r="G17" s="14"/>
      <c r="I17" s="14"/>
    </row>
    <row r="18" spans="1:9" ht="145.5" customHeight="1">
      <c r="A18" s="6" t="s">
        <v>6</v>
      </c>
      <c r="B18" s="7" t="s">
        <v>29</v>
      </c>
      <c r="C18" s="7" t="s">
        <v>25</v>
      </c>
      <c r="D18" s="7" t="s">
        <v>28</v>
      </c>
      <c r="E18" s="7" t="s">
        <v>26</v>
      </c>
      <c r="F18" s="8" t="s">
        <v>27</v>
      </c>
      <c r="G18" s="15"/>
      <c r="I18" s="15"/>
    </row>
    <row r="19" spans="1:9" ht="15.75">
      <c r="A19" s="6">
        <v>1</v>
      </c>
      <c r="B19" s="9">
        <f>B7*F7+0.5*D7*F7^2</f>
        <v>50.000000000000014</v>
      </c>
      <c r="C19" s="9">
        <f>C7*F7+0.5*E7*F7^2</f>
        <v>50.000000000000014</v>
      </c>
      <c r="D19" s="9">
        <f aca="true" t="shared" si="3" ref="D19:D24">100-B19</f>
        <v>49.999999999999986</v>
      </c>
      <c r="E19" s="9">
        <f>(G7^2-B7^2)/(2*D7)</f>
        <v>50.00000000000002</v>
      </c>
      <c r="F19" s="10">
        <f>(H7^2-C7^2)/(2*E7)</f>
        <v>50.00000000000002</v>
      </c>
      <c r="G19" s="16"/>
      <c r="I19" s="17"/>
    </row>
    <row r="20" spans="1:9" ht="15.75">
      <c r="A20" s="6">
        <v>2</v>
      </c>
      <c r="B20" s="9">
        <f>B8*F8+0.5*D8*F8^2</f>
        <v>50.491363841159924</v>
      </c>
      <c r="C20" s="9">
        <f>C8*F8+0.5*E8*F8^2</f>
        <v>49.508636158840034</v>
      </c>
      <c r="D20" s="9">
        <f t="shared" si="3"/>
        <v>49.508636158840076</v>
      </c>
      <c r="E20" s="9">
        <f>(G8^2-B8^2)/(2*D8)</f>
        <v>50.49136384115992</v>
      </c>
      <c r="F20" s="10">
        <f>(H8^2-C8^2)/(2*E8)</f>
        <v>49.50863615884004</v>
      </c>
      <c r="G20" s="16"/>
      <c r="I20" s="17"/>
    </row>
    <row r="21" spans="1:9" ht="15.75">
      <c r="A21" s="6">
        <v>3</v>
      </c>
      <c r="B21" s="9">
        <f>B9*F9+0.5*D9*F9^2</f>
        <v>50.87675986543633</v>
      </c>
      <c r="C21" s="9">
        <f>C9*F9+0.5*E9*F9^2</f>
        <v>49.12324013456369</v>
      </c>
      <c r="D21" s="9">
        <f t="shared" si="3"/>
        <v>49.12324013456367</v>
      </c>
      <c r="E21" s="9">
        <f>(G9^2-B9^2)/(2*D9)</f>
        <v>50.87675986543631</v>
      </c>
      <c r="F21" s="10">
        <f>(H9^2-C9^2)/(2*E9)</f>
        <v>49.1232401345637</v>
      </c>
      <c r="G21" s="16"/>
      <c r="I21" s="17"/>
    </row>
    <row r="22" spans="1:9" ht="15.75">
      <c r="A22" s="6">
        <v>4</v>
      </c>
      <c r="B22" s="9">
        <f>B10*F10+0.5*D10*F10^2</f>
        <v>49.2350047778374</v>
      </c>
      <c r="C22" s="9">
        <f>C10*F10+0.5*E10*F10^2</f>
        <v>50.76499522216258</v>
      </c>
      <c r="D22" s="9">
        <f t="shared" si="3"/>
        <v>50.7649952221626</v>
      </c>
      <c r="E22" s="9">
        <f>(G10^2-B10^2)/(2*D10)</f>
        <v>49.235004777837396</v>
      </c>
      <c r="F22" s="10">
        <f>(H10^2-C10^2)/(2*E10)</f>
        <v>50.764995222162575</v>
      </c>
      <c r="G22" s="16"/>
      <c r="I22" s="17"/>
    </row>
    <row r="23" spans="1:9" ht="15.75">
      <c r="A23" s="6">
        <v>5</v>
      </c>
      <c r="B23" s="9">
        <f>B11*F11+0.5*D11*F11^2</f>
        <v>47.28656977906173</v>
      </c>
      <c r="C23" s="9">
        <f>C11*F11+0.5*E11*F11^2</f>
        <v>52.71343022093829</v>
      </c>
      <c r="D23" s="9">
        <f t="shared" si="3"/>
        <v>52.71343022093827</v>
      </c>
      <c r="E23" s="9">
        <f>(G11^2-B11^2)/(2*D11)</f>
        <v>47.28656977906174</v>
      </c>
      <c r="F23" s="10">
        <f>(H11^2-C11^2)/(2*E11)</f>
        <v>52.71343022093829</v>
      </c>
      <c r="G23" s="16"/>
      <c r="I23" s="17"/>
    </row>
    <row r="24" spans="1:9" ht="16.5" thickBot="1">
      <c r="A24" s="11" t="s">
        <v>11</v>
      </c>
      <c r="B24" s="12">
        <f>B12*F12+0.5*D12*F12^2</f>
        <v>54.079740880745334</v>
      </c>
      <c r="C24" s="12">
        <f>C12*F12+0.5*E12*F12^2</f>
        <v>45.920259119254666</v>
      </c>
      <c r="D24" s="12">
        <f t="shared" si="3"/>
        <v>45.920259119254666</v>
      </c>
      <c r="E24" s="12">
        <f>(G12^2-B12^2)/(2*D12)</f>
        <v>54.079740880745334</v>
      </c>
      <c r="F24" s="13">
        <f>(H12^2-C12^2)/(2*E12)</f>
        <v>45.920259119254666</v>
      </c>
      <c r="G24" s="16"/>
      <c r="I24" s="17"/>
    </row>
  </sheetData>
  <sheetProtection/>
  <mergeCells count="2">
    <mergeCell ref="A3:H3"/>
    <mergeCell ref="A15:F15"/>
  </mergeCells>
  <printOptions horizontalCentered="1"/>
  <pageMargins left="0.25" right="0.25" top="0.5" bottom="0.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</dc:creator>
  <cp:keywords/>
  <dc:description/>
  <cp:lastModifiedBy>Denise</cp:lastModifiedBy>
  <cp:lastPrinted>2008-05-29T17:24:02Z</cp:lastPrinted>
  <dcterms:created xsi:type="dcterms:W3CDTF">2008-05-03T23:31:20Z</dcterms:created>
  <dcterms:modified xsi:type="dcterms:W3CDTF">2014-06-03T19:23:32Z</dcterms:modified>
  <cp:category/>
  <cp:version/>
  <cp:contentType/>
  <cp:contentStatus/>
</cp:coreProperties>
</file>