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0730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E14" i="1" s="1"/>
  <c r="G14" i="1" s="1"/>
  <c r="C15" i="1"/>
  <c r="C16" i="1"/>
  <c r="C17" i="1"/>
  <c r="C18" i="1"/>
  <c r="E18" i="1" s="1"/>
  <c r="G18" i="1" s="1"/>
  <c r="C9" i="1"/>
  <c r="C8" i="1"/>
  <c r="E8" i="1"/>
  <c r="F9" i="1"/>
  <c r="F10" i="1"/>
  <c r="F11" i="1"/>
  <c r="F12" i="1"/>
  <c r="F13" i="1"/>
  <c r="F14" i="1"/>
  <c r="F15" i="1"/>
  <c r="F16" i="1"/>
  <c r="F17" i="1"/>
  <c r="F18" i="1"/>
  <c r="F8" i="1"/>
  <c r="D9" i="1"/>
  <c r="E9" i="1" s="1"/>
  <c r="D10" i="1"/>
  <c r="D11" i="1"/>
  <c r="D12" i="1"/>
  <c r="D13" i="1"/>
  <c r="E13" i="1" s="1"/>
  <c r="D14" i="1"/>
  <c r="D15" i="1"/>
  <c r="E15" i="1" s="1"/>
  <c r="D16" i="1"/>
  <c r="D17" i="1"/>
  <c r="E17" i="1" s="1"/>
  <c r="D18" i="1"/>
  <c r="D8" i="1"/>
  <c r="E16" i="1"/>
  <c r="E7" i="1"/>
  <c r="G7" i="1" s="1"/>
  <c r="G16" i="1" l="1"/>
  <c r="G17" i="1"/>
  <c r="G15" i="1"/>
  <c r="G13" i="1"/>
  <c r="E12" i="1"/>
  <c r="G12" i="1" s="1"/>
  <c r="E10" i="1"/>
  <c r="G10" i="1" s="1"/>
  <c r="E11" i="1"/>
  <c r="G11" i="1" s="1"/>
  <c r="G9" i="1"/>
  <c r="G8" i="1"/>
</calcChain>
</file>

<file path=xl/sharedStrings.xml><?xml version="1.0" encoding="utf-8"?>
<sst xmlns="http://schemas.openxmlformats.org/spreadsheetml/2006/main" count="28" uniqueCount="23">
  <si>
    <t>Sound and Bottle Data</t>
  </si>
  <si>
    <t>A</t>
  </si>
  <si>
    <t>B</t>
  </si>
  <si>
    <t>C</t>
  </si>
  <si>
    <t>E</t>
  </si>
  <si>
    <t>Scale note</t>
  </si>
  <si>
    <t>D</t>
  </si>
  <si>
    <t>F</t>
  </si>
  <si>
    <t>G</t>
  </si>
  <si>
    <t>B flat</t>
  </si>
  <si>
    <t>C sharp</t>
  </si>
  <si>
    <t>D sharp</t>
  </si>
  <si>
    <t>F sharp</t>
  </si>
  <si>
    <t>A flat</t>
  </si>
  <si>
    <t>n</t>
  </si>
  <si>
    <r>
      <t xml:space="preserve">Frequency
</t>
    </r>
    <r>
      <rPr>
        <b/>
        <i/>
        <sz val="10"/>
        <color theme="1"/>
        <rFont val="Arial"/>
        <family val="2"/>
      </rPr>
      <t xml:space="preserve">f </t>
    </r>
    <r>
      <rPr>
        <b/>
        <sz val="10"/>
        <color theme="1"/>
        <rFont val="Arial"/>
        <family val="2"/>
      </rPr>
      <t>in Hz</t>
    </r>
  </si>
  <si>
    <r>
      <t xml:space="preserve">Sound velocity
</t>
    </r>
    <r>
      <rPr>
        <b/>
        <i/>
        <sz val="10"/>
        <color theme="1"/>
        <rFont val="Arial"/>
        <family val="2"/>
      </rPr>
      <t xml:space="preserve">v </t>
    </r>
    <r>
      <rPr>
        <b/>
        <sz val="10"/>
        <color theme="1"/>
        <rFont val="Arial"/>
        <family val="2"/>
      </rPr>
      <t>in m/s</t>
    </r>
  </si>
  <si>
    <r>
      <t xml:space="preserve">Air column height
</t>
    </r>
    <r>
      <rPr>
        <b/>
        <i/>
        <sz val="10"/>
        <color theme="1"/>
        <rFont val="Arial"/>
        <family val="2"/>
      </rPr>
      <t>L</t>
    </r>
    <r>
      <rPr>
        <b/>
        <sz val="10"/>
        <color theme="1"/>
        <rFont val="Arial"/>
        <family val="2"/>
      </rPr>
      <t xml:space="preserve"> in m</t>
    </r>
  </si>
  <si>
    <r>
      <t xml:space="preserve">Bottle height
</t>
    </r>
    <r>
      <rPr>
        <b/>
        <i/>
        <sz val="10"/>
        <color theme="1"/>
        <rFont val="Arial"/>
        <family val="2"/>
      </rPr>
      <t>H</t>
    </r>
    <r>
      <rPr>
        <b/>
        <sz val="10"/>
        <color theme="1"/>
        <rFont val="Arial"/>
        <family val="2"/>
      </rPr>
      <t xml:space="preserve"> in m</t>
    </r>
  </si>
  <si>
    <r>
      <t xml:space="preserve">Water height
</t>
    </r>
    <r>
      <rPr>
        <b/>
        <i/>
        <sz val="10"/>
        <color theme="1"/>
        <rFont val="Arial"/>
        <family val="2"/>
      </rPr>
      <t xml:space="preserve">h </t>
    </r>
    <r>
      <rPr>
        <b/>
        <sz val="10"/>
        <color theme="1"/>
        <rFont val="Arial"/>
        <family val="2"/>
      </rPr>
      <t>in m</t>
    </r>
  </si>
  <si>
    <t>E = D/4C</t>
  </si>
  <si>
    <t>G = F - E</t>
  </si>
  <si>
    <t>Pop Bottle Music Check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</si>
</sst>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indent="5"/>
    </xf>
    <xf numFmtId="164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A2" sqref="A2"/>
    </sheetView>
  </sheetViews>
  <sheetFormatPr defaultRowHeight="12.75" x14ac:dyDescent="0.2"/>
  <cols>
    <col min="1" max="2" width="10.5703125" style="1" customWidth="1"/>
    <col min="3" max="3" width="12.140625" style="1" customWidth="1"/>
    <col min="4" max="4" width="15.7109375" style="1" customWidth="1"/>
    <col min="5" max="5" width="17.42578125" style="1" customWidth="1"/>
    <col min="6" max="6" width="13" style="1" customWidth="1"/>
    <col min="7" max="7" width="12.42578125" style="1" customWidth="1"/>
    <col min="8" max="16384" width="9.140625" style="1"/>
  </cols>
  <sheetData>
    <row r="1" spans="1:8" x14ac:dyDescent="0.2">
      <c r="A1" s="1" t="s">
        <v>22</v>
      </c>
    </row>
    <row r="3" spans="1:8" x14ac:dyDescent="0.2">
      <c r="A3" s="20" t="s">
        <v>0</v>
      </c>
      <c r="B3" s="20"/>
      <c r="C3" s="20"/>
      <c r="D3" s="20"/>
      <c r="E3" s="20"/>
      <c r="F3" s="20"/>
      <c r="G3" s="20"/>
    </row>
    <row r="4" spans="1:8" ht="13.5" thickBot="1" x14ac:dyDescent="0.25"/>
    <row r="5" spans="1:8" x14ac:dyDescent="0.2">
      <c r="A5" s="2" t="s">
        <v>1</v>
      </c>
      <c r="B5" s="3" t="s">
        <v>2</v>
      </c>
      <c r="C5" s="3" t="s">
        <v>3</v>
      </c>
      <c r="D5" s="3" t="s">
        <v>6</v>
      </c>
      <c r="E5" s="3" t="s">
        <v>20</v>
      </c>
      <c r="F5" s="3" t="s">
        <v>7</v>
      </c>
      <c r="G5" s="4" t="s">
        <v>21</v>
      </c>
      <c r="H5" s="5"/>
    </row>
    <row r="6" spans="1:8" ht="30" customHeight="1" x14ac:dyDescent="0.2">
      <c r="A6" s="6" t="s">
        <v>5</v>
      </c>
      <c r="B6" s="7" t="s">
        <v>14</v>
      </c>
      <c r="C6" s="8" t="s">
        <v>15</v>
      </c>
      <c r="D6" s="8" t="s">
        <v>16</v>
      </c>
      <c r="E6" s="8" t="s">
        <v>17</v>
      </c>
      <c r="F6" s="8" t="s">
        <v>18</v>
      </c>
      <c r="G6" s="9" t="s">
        <v>19</v>
      </c>
      <c r="H6" s="5"/>
    </row>
    <row r="7" spans="1:8" x14ac:dyDescent="0.2">
      <c r="A7" s="6" t="s">
        <v>1</v>
      </c>
      <c r="B7" s="7">
        <v>0</v>
      </c>
      <c r="C7" s="7">
        <v>440</v>
      </c>
      <c r="D7" s="7">
        <v>343</v>
      </c>
      <c r="E7" s="12">
        <f>D7/(4*C7)</f>
        <v>0.19488636363636364</v>
      </c>
      <c r="F7" s="10">
        <v>0.26</v>
      </c>
      <c r="G7" s="18">
        <f>F7-E7</f>
        <v>6.5113636363636374E-2</v>
      </c>
      <c r="H7" s="5"/>
    </row>
    <row r="8" spans="1:8" x14ac:dyDescent="0.2">
      <c r="A8" s="6" t="s">
        <v>9</v>
      </c>
      <c r="B8" s="7">
        <v>1</v>
      </c>
      <c r="C8" s="13">
        <f>$C$7*(2^(1/12))^B8</f>
        <v>466.16376151808993</v>
      </c>
      <c r="D8" s="7">
        <f>D$7</f>
        <v>343</v>
      </c>
      <c r="E8" s="12">
        <f t="shared" ref="E8:E18" si="0">D8/(4*C8)</f>
        <v>0.1839482325283073</v>
      </c>
      <c r="F8" s="7">
        <f>F$7</f>
        <v>0.26</v>
      </c>
      <c r="G8" s="18">
        <f t="shared" ref="G8:G18" si="1">F8-E8</f>
        <v>7.6051767471692705E-2</v>
      </c>
      <c r="H8" s="5"/>
    </row>
    <row r="9" spans="1:8" x14ac:dyDescent="0.2">
      <c r="A9" s="6" t="s">
        <v>2</v>
      </c>
      <c r="B9" s="7">
        <v>2</v>
      </c>
      <c r="C9" s="13">
        <f>$C$7*(2^(1/12))^B9</f>
        <v>493.88330125612413</v>
      </c>
      <c r="D9" s="7">
        <f t="shared" ref="D9:D18" si="2">D$7</f>
        <v>343</v>
      </c>
      <c r="E9" s="12">
        <f t="shared" si="0"/>
        <v>0.1736240115466684</v>
      </c>
      <c r="F9" s="7">
        <f t="shared" ref="F9:F18" si="3">F$7</f>
        <v>0.26</v>
      </c>
      <c r="G9" s="18">
        <f t="shared" si="1"/>
        <v>8.6375988453331609E-2</v>
      </c>
      <c r="H9" s="5"/>
    </row>
    <row r="10" spans="1:8" x14ac:dyDescent="0.2">
      <c r="A10" s="6" t="s">
        <v>3</v>
      </c>
      <c r="B10" s="7">
        <v>3</v>
      </c>
      <c r="C10" s="13">
        <f t="shared" ref="C10:C18" si="4">$C$7*(2^(1/12))^B10</f>
        <v>523.25113060119736</v>
      </c>
      <c r="D10" s="7">
        <f t="shared" si="2"/>
        <v>343</v>
      </c>
      <c r="E10" s="12">
        <f t="shared" si="0"/>
        <v>0.16387924456365002</v>
      </c>
      <c r="F10" s="7">
        <f t="shared" si="3"/>
        <v>0.26</v>
      </c>
      <c r="G10" s="18">
        <f t="shared" si="1"/>
        <v>9.6120755436349986E-2</v>
      </c>
      <c r="H10" s="5"/>
    </row>
    <row r="11" spans="1:8" x14ac:dyDescent="0.2">
      <c r="A11" s="6" t="s">
        <v>10</v>
      </c>
      <c r="B11" s="7">
        <v>4</v>
      </c>
      <c r="C11" s="13">
        <f t="shared" si="4"/>
        <v>554.36526195374415</v>
      </c>
      <c r="D11" s="7">
        <f t="shared" si="2"/>
        <v>343</v>
      </c>
      <c r="E11" s="12">
        <f t="shared" si="0"/>
        <v>0.15468140932531035</v>
      </c>
      <c r="F11" s="7">
        <f t="shared" si="3"/>
        <v>0.26</v>
      </c>
      <c r="G11" s="18">
        <f t="shared" si="1"/>
        <v>0.10531859067468965</v>
      </c>
      <c r="H11" s="5"/>
    </row>
    <row r="12" spans="1:8" x14ac:dyDescent="0.2">
      <c r="A12" s="6" t="s">
        <v>6</v>
      </c>
      <c r="B12" s="7">
        <v>5</v>
      </c>
      <c r="C12" s="13">
        <f t="shared" si="4"/>
        <v>587.32953583481515</v>
      </c>
      <c r="D12" s="7">
        <f t="shared" si="2"/>
        <v>343</v>
      </c>
      <c r="E12" s="12">
        <f t="shared" si="0"/>
        <v>0.145999808911563</v>
      </c>
      <c r="F12" s="7">
        <f t="shared" si="3"/>
        <v>0.26</v>
      </c>
      <c r="G12" s="18">
        <f t="shared" si="1"/>
        <v>0.11400019108843701</v>
      </c>
      <c r="H12" s="5"/>
    </row>
    <row r="13" spans="1:8" x14ac:dyDescent="0.2">
      <c r="A13" s="6" t="s">
        <v>11</v>
      </c>
      <c r="B13" s="7">
        <v>6</v>
      </c>
      <c r="C13" s="13">
        <f t="shared" si="4"/>
        <v>622.25396744416184</v>
      </c>
      <c r="D13" s="7">
        <f t="shared" si="2"/>
        <v>343</v>
      </c>
      <c r="E13" s="12">
        <f t="shared" si="0"/>
        <v>0.13780546928806012</v>
      </c>
      <c r="F13" s="7">
        <f t="shared" si="3"/>
        <v>0.26</v>
      </c>
      <c r="G13" s="18">
        <f t="shared" si="1"/>
        <v>0.12219453071193989</v>
      </c>
      <c r="H13" s="5"/>
    </row>
    <row r="14" spans="1:8" x14ac:dyDescent="0.2">
      <c r="A14" s="6" t="s">
        <v>4</v>
      </c>
      <c r="B14" s="7">
        <v>7</v>
      </c>
      <c r="C14" s="13">
        <f t="shared" si="4"/>
        <v>659.25511382573995</v>
      </c>
      <c r="D14" s="7">
        <f t="shared" si="2"/>
        <v>343</v>
      </c>
      <c r="E14" s="12">
        <f t="shared" si="0"/>
        <v>0.13007104260804594</v>
      </c>
      <c r="F14" s="7">
        <f t="shared" si="3"/>
        <v>0.26</v>
      </c>
      <c r="G14" s="18">
        <f t="shared" si="1"/>
        <v>0.12992895739195406</v>
      </c>
      <c r="H14" s="5"/>
    </row>
    <row r="15" spans="1:8" x14ac:dyDescent="0.2">
      <c r="A15" s="6" t="s">
        <v>7</v>
      </c>
      <c r="B15" s="7">
        <v>8</v>
      </c>
      <c r="C15" s="13">
        <f t="shared" si="4"/>
        <v>698.45646286600777</v>
      </c>
      <c r="D15" s="7">
        <f t="shared" si="2"/>
        <v>343</v>
      </c>
      <c r="E15" s="12">
        <f t="shared" si="0"/>
        <v>0.12277071594146065</v>
      </c>
      <c r="F15" s="7">
        <f t="shared" si="3"/>
        <v>0.26</v>
      </c>
      <c r="G15" s="18">
        <f t="shared" si="1"/>
        <v>0.13722928405853935</v>
      </c>
      <c r="H15" s="5"/>
    </row>
    <row r="16" spans="1:8" x14ac:dyDescent="0.2">
      <c r="A16" s="6" t="s">
        <v>12</v>
      </c>
      <c r="B16" s="7">
        <v>9</v>
      </c>
      <c r="C16" s="13">
        <f t="shared" si="4"/>
        <v>739.98884542326891</v>
      </c>
      <c r="D16" s="7">
        <f t="shared" si="2"/>
        <v>343</v>
      </c>
      <c r="E16" s="12">
        <f t="shared" si="0"/>
        <v>0.11588012512668558</v>
      </c>
      <c r="F16" s="7">
        <f t="shared" si="3"/>
        <v>0.26</v>
      </c>
      <c r="G16" s="18">
        <f t="shared" si="1"/>
        <v>0.14411987487331443</v>
      </c>
      <c r="H16" s="5"/>
    </row>
    <row r="17" spans="1:8" x14ac:dyDescent="0.2">
      <c r="A17" s="6" t="s">
        <v>8</v>
      </c>
      <c r="B17" s="7">
        <v>10</v>
      </c>
      <c r="C17" s="13">
        <f t="shared" si="4"/>
        <v>783.99087196349865</v>
      </c>
      <c r="D17" s="7">
        <f t="shared" si="2"/>
        <v>343</v>
      </c>
      <c r="E17" s="12">
        <f t="shared" si="0"/>
        <v>0.109376273457419</v>
      </c>
      <c r="F17" s="7">
        <f t="shared" si="3"/>
        <v>0.26</v>
      </c>
      <c r="G17" s="18">
        <f t="shared" si="1"/>
        <v>0.15062372654258099</v>
      </c>
      <c r="H17" s="5"/>
    </row>
    <row r="18" spans="1:8" ht="13.5" thickBot="1" x14ac:dyDescent="0.25">
      <c r="A18" s="14" t="s">
        <v>13</v>
      </c>
      <c r="B18" s="15">
        <v>11</v>
      </c>
      <c r="C18" s="16">
        <f t="shared" si="4"/>
        <v>830.60939515989048</v>
      </c>
      <c r="D18" s="15">
        <f t="shared" si="2"/>
        <v>343</v>
      </c>
      <c r="E18" s="17">
        <f t="shared" si="0"/>
        <v>0.1032374549333063</v>
      </c>
      <c r="F18" s="15">
        <f t="shared" si="3"/>
        <v>0.26</v>
      </c>
      <c r="G18" s="19">
        <f t="shared" si="1"/>
        <v>0.15676254506669371</v>
      </c>
    </row>
    <row r="19" spans="1:8" x14ac:dyDescent="0.2">
      <c r="A19" s="11"/>
      <c r="B19" s="11"/>
    </row>
    <row r="20" spans="1:8" x14ac:dyDescent="0.2">
      <c r="A20" s="11"/>
      <c r="B20" s="11"/>
    </row>
  </sheetData>
  <mergeCells count="1">
    <mergeCell ref="A3:G3"/>
  </mergeCells>
  <pageMargins left="0.7" right="0.7" top="0.75" bottom="0.75" header="0.3" footer="0.3"/>
  <pageSetup orientation="portrait" horizontalDpi="300" verticalDpi="300" r:id="rId1"/>
  <ignoredErrors>
    <ignoredError sqref="E8 E9:E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2010-07-22T21:52:34Z</cp:lastPrinted>
  <dcterms:created xsi:type="dcterms:W3CDTF">2010-06-26T17:49:59Z</dcterms:created>
  <dcterms:modified xsi:type="dcterms:W3CDTF">2014-05-31T16:13:17Z</dcterms:modified>
</cp:coreProperties>
</file>